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elta.mkm.ee/dhs/webdav/6e6202d2edfa2e3e5223423957486b6f2c1b51a2/38911235715/a93129ef-f747-4d68-b1f7-66b01ccf4766/"/>
    </mc:Choice>
  </mc:AlternateContent>
  <xr:revisionPtr revIDLastSave="0" documentId="13_ncr:1_{2F4A5C55-DEED-446A-BD1F-353056D68D92}" xr6:coauthVersionLast="47" xr6:coauthVersionMax="47" xr10:uidLastSave="{00000000-0000-0000-0000-000000000000}"/>
  <bookViews>
    <workbookView xWindow="-110" yWindow="-110" windowWidth="19420" windowHeight="11500" xr2:uid="{00000000-000D-0000-FFFF-FFFF00000000}"/>
  </bookViews>
  <sheets>
    <sheet name=" Riskihindamine" sheetId="1" r:id="rId1"/>
  </sheets>
  <definedNames>
    <definedName name="_xlnm._FilterDatabase" localSheetId="0" hidden="1">' Riskihindamine'!$A$6:$J$13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G13" i="1" l="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<sst xmlns="http://schemas.openxmlformats.org/spreadsheetml/2006/main" count="61" uniqueCount="61">
  <si>
    <t>MEEDE: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</si>
  <si>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</si>
  <si>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</si>
  <si>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</si>
  <si>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</si>
  <si>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</si>
  <si>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</si>
  <si>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</si>
  <si>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</si>
  <si>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</si>
  <si>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t>0
Risk puudub</t>
  </si>
  <si>
    <t>1
Madal risk</t>
  </si>
  <si>
    <t>2
Keskmine risk</t>
  </si>
  <si>
    <t>3
Kõrge risk</t>
  </si>
  <si>
    <t>Korruptsioon ja huvide konflikt</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</si>
  <si>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</si>
  <si>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</si>
  <si>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</si>
  <si>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</si>
  <si>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 xml:space="preserve">Antud juhul on tegemist avatud taotlusvooruga ja puudub ülevaade potentsiaalsete taotlejate strateegiast/tegevuskavast korruptsiooni ennetamise ja huvide konfliktide teemal.
Toetuse saaja on eraõiguslik juriidiline isik. Toetuse saaja poolt toetuse kasutamisel ei ole korruptsioon asjakohane (oleks sel juhul, kui toetuse saajaks oleks riigiasutus, sest korruptsioon seondub ametiisikute tegevusega).
Huvide konflikt on maandatud ka toetuse saaja tasandil, kuna ühendmääruse § 11 on kehtestatud ostumenetlusele kindlad reeglid, mis välistavad huvide konflikti.
Kulude kontrollimise raames kontrollitakse, kas abikõlbulikkuse nõuded on täidetud.
</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</si>
  <si>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</si>
  <si>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</si>
  <si>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</si>
  <si>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</si>
  <si>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</si>
  <si>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</si>
  <si>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Määruses ja selle seletuskirjas on toodud, millistel tingimustel riigiabi antakse ning kuidas kontrollitakse selle vastavust. </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</si>
  <si>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</si>
  <si>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</si>
  <si>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</si>
  <si>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</si>
  <si>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</si>
  <si>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</si>
  <si>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Meetmed, mille eesmärk on toetada ettevõtete rakendusuuuringuid või tootearendust:
-Ettevõtja rakendusuuringute programm (RE)
-Ettevõtte arenguprogramm (SF)
-Ettevõtjate teadus- ja arendustegevuse ning innovatsioonialase rahvusvahelise koostöö toetamine (RE)
-Kaitseministeeriumi arendustoetus (RE)
-ESA valikprogrammid (RE)
Määruse § 12 punkt 10 - küsitakse taotleja kinnitust, et pole taotlenud toetust samal ajal teistest EL või RE allikatest samale tegevusele.</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</si>
  <si>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</si>
  <si>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</si>
  <si>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</si>
  <si>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</si>
  <si>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</si>
  <si>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</si>
  <si>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Ei ole hankekohuslane. Riske on maandatud eri kohustustega, sh ühendmääruse kaudu (nt finantskorrektsiooni tegemine, nõuded toatlejale ja taotlusele, abikõlblikele kulude jne).</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</si>
  <si>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</si>
  <si>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</si>
  <si>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</si>
  <si>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</si>
  <si>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</si>
  <si>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</si>
  <si>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Kokku skoor</t>
  </si>
  <si>
    <t>Hinnang „Madal“ – 0 kuni 5 punkti</t>
  </si>
  <si>
    <t xml:space="preserve">Hinnang „Keskmine“ – 6 kuni 11 punkti </t>
  </si>
  <si>
    <t>KOONDHINNANG</t>
  </si>
  <si>
    <t xml:space="preserve">Hinnang „Kõrge“ – 12 kuni 15 punkti </t>
  </si>
  <si>
    <t>Kaitsetööstuse ettevõte tootearenduse toetus</t>
  </si>
  <si>
    <r>
      <t>Ettepanekud riski maandamiseks ja kontrollifookuse suunamisel
(</t>
    </r>
    <r>
      <rPr>
        <sz val="11"/>
        <rFont val="Times New Roman"/>
        <family val="1"/>
        <charset val="186"/>
      </rPr>
      <t>täida, kui hinnatud skoor on 2 või 3)</t>
    </r>
  </si>
  <si>
    <r>
      <t xml:space="preserve">Kas elluviijal/toetuse saajal 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</si>
  <si>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RISKIDE HINDAMISE TABEL</t>
  </si>
  <si>
    <t>Määruse § 22 lg 1 viidatud ühendmääruse § 11 nõuetele.</t>
  </si>
  <si>
    <t xml:space="preserve">Määruse § 11 punkt 10, kus küsitakse taotleja kinnitust, et pole taotletud toetust samal ajal teistest EL või RE allikatest samale tegevusele. Rakendusüksuse kliendihaldurid kontrollivad, kas vastav ettevõte pole varem toetust saanud (kui jah, milleks). </t>
  </si>
  <si>
    <t>Majandus- ja tööstusministri määruse "Kaitsetööstuse tootearenduse toetus" eelnõu
seletuskiri Lisa 4</t>
  </si>
  <si>
    <t>Määruses on sätestatud § 6 lõikega 4, et tegevused peavad olema kooskõlas "ei kahjusta oluliselt" põhmõtetega (DNSH) ning § 11 lõike 12 kohaselt tuleb taotluses kinnitada, et projekti elluviimisel jälgitakse DNSH. 
Määruse DNSH analüüs leitav seletuskirja lisas nr 2.</t>
  </si>
  <si>
    <t xml:space="preserve">Määruse § 1 sätestab, et määruse alusel antav toetus on riigiabi konkurentsiseaduse § 30 lõike 1 tähenduses või vähese tähtsusega abi konkurentsiseaduse § 33 lõike 1 ning toetuse andmisel lähtutakse asjaomastest Euroopa Komisjoni määrustest.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</si>
</sst>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name val="Times New Roman"/>
      <family val="1"/>
      <charset val="186"/>
    </font>
    <font>
      <b/>
      <sz val="1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6">
    <xf numFmtId="0" fontId="0" fillId="0" borderId="0" xfId="0"/>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4" borderId="1" xfId="0" applyFont="1" applyFill="1" applyBorder="1" applyAlignment="1">
      <alignment horizontal="center" vertical="center" wrapText="1"/>
    </xf>
    <xf numFmtId="0" fontId="3" fillId="0" borderId="1" xfId="0" applyFont="1" applyBorder="1" applyAlignment="1">
      <alignmen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top" wrapText="1"/>
    </xf>
    <xf numFmtId="0" fontId="4" fillId="5" borderId="1" xfId="0" applyFont="1" applyFill="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16" fontId="3" fillId="0" borderId="0" xfId="0" applyNumberFormat="1" applyFont="1" applyAlignment="1">
      <alignment vertical="top" wrapText="1"/>
    </xf>
    <xf numFmtId="0" fontId="4" fillId="0" borderId="0" xfId="0" applyFont="1" applyAlignment="1">
      <alignment horizontal="center" vertical="center" wrapText="1"/>
    </xf>
    <xf numFmtId="9" fontId="3" fillId="0" borderId="0" xfId="2" applyFont="1" applyAlignment="1">
      <alignment vertical="top" wrapText="1"/>
    </xf>
    <xf numFmtId="9" fontId="3" fillId="0" borderId="0" xfId="2" applyFont="1" applyAlignment="1">
      <alignment horizontal="center" vertical="top" wrapText="1"/>
    </xf>
    <xf numFmtId="9" fontId="3" fillId="0" borderId="0" xfId="2" applyFont="1" applyAlignment="1">
      <alignment horizontal="center" vertical="top"/>
    </xf>
    <xf numFmtId="0" fontId="4" fillId="0" borderId="1" xfId="0" applyFont="1" applyBorder="1" applyAlignment="1">
      <alignment horizontal="left" vertical="center" wrapText="1"/>
    </xf>
    <xf numFmtId="0" fontId="4" fillId="3" borderId="1" xfId="1" applyFont="1" applyFill="1" applyBorder="1" applyAlignment="1">
      <alignment horizontal="center" vertical="top" wrapText="1"/>
    </xf>
    <xf numFmtId="0" fontId="4" fillId="5" borderId="1" xfId="0" applyFont="1" applyFill="1" applyBorder="1" applyAlignment="1">
      <alignment vertical="top" wrapText="1"/>
    </xf>
    <xf numFmtId="0" fontId="4" fillId="4"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right" vertical="center" wrapText="1"/>
    </xf>
    <xf numFmtId="0" fontId="7" fillId="0" borderId="1" xfId="0" applyFont="1" applyBorder="1" applyAlignment="1">
      <alignment vertical="center" wrapText="1"/>
    </xf>
    <xf numFmtId="0" fontId="3" fillId="4"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6" borderId="0" xfId="0" applyFont="1" applyFill="1" applyAlignment="1">
      <alignment horizontal="left" vertical="center"/>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0" borderId="0" xfId="0" applyFont="1" applyAlignment="1">
      <alignment horizontal="left" vertical="center"/>
    </xf>
    <xf numFmtId="0" fontId="3" fillId="0" borderId="0" xfId="0" applyFont="1" applyAlignment="1">
      <alignment horizontal="center" vertical="center"/>
    </xf>
    <xf numFmtId="0" fontId="3" fillId="6"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 fillId="0" borderId="0" xfId="0" applyFont="1" applyAlignment="1">
      <alignment horizontal="right" vertical="center" wrapText="1"/>
    </xf>
    <xf numFmtId="0" fontId="0" fillId="0" borderId="0" xfId="0" applyAlignment="1">
      <alignment horizontal="right" vertical="center" wrapText="1"/>
    </xf>
    <xf numFmtId="0" fontId="4" fillId="5" borderId="1" xfId="0" applyFont="1" applyFill="1" applyBorder="1" applyAlignment="1">
      <alignment horizontal="center" vertical="top" wrapText="1"/>
    </xf>
    <xf numFmtId="0" fontId="4" fillId="3" borderId="1" xfId="1" applyFont="1" applyFill="1" applyBorder="1" applyAlignment="1">
      <alignment horizontal="center" vertical="top" wrapText="1"/>
    </xf>
    <xf numFmtId="0" fontId="4" fillId="3" borderId="1" xfId="1" applyFont="1" applyFill="1" applyBorder="1" applyAlignment="1">
      <alignment horizontal="left" vertical="center" wrapText="1"/>
    </xf>
    <xf numFmtId="0" fontId="4" fillId="5" borderId="1" xfId="1" applyFont="1" applyFill="1" applyBorder="1" applyAlignment="1">
      <alignment horizontal="center" vertical="center" wrapText="1"/>
    </xf>
    <xf numFmtId="0" fontId="4"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83" zoomScaleNormal="83" workbookViewId="0">
      <pane xSplit="2" ySplit="7" topLeftCell="G17" activePane="bottomRight" state="frozen"/>
      <selection pane="topRight" activeCell="D1" sqref="D1"/>
      <selection pane="bottomLeft" activeCell="A9" sqref="A9"/>
      <selection pane="bottomRight" activeCell="H10" sqref="H10"/>
    </sheetView>
  </sheetViews>
  <sheetFormatPr defaultColWidth="9.1796875" defaultRowHeight="34.4" customHeight="1" x14ac:dyDescent="0.35"/>
  <cols>
    <col min="1" max="1" width="29.54296875" style="4" customWidth="1"/>
    <col min="2" max="2" width="45.54296875" style="1" customWidth="1"/>
    <col min="3" max="3" width="31.453125" style="1" customWidth="1"/>
    <col min="4" max="4" width="32.54296875" style="1" customWidth="1"/>
    <col min="5" max="5" width="32.453125" style="1" customWidth="1"/>
    <col min="6" max="6" width="33.54296875" style="1" customWidth="1"/>
    <col min="7" max="7" width="8.453125" style="2" customWidth="1"/>
    <col min="8" max="8" width="55.453125" style="3" customWidth="1"/>
    <col min="9" max="9" width="9.81640625" style="11" customWidth="1"/>
    <col min="10" max="10" width="35.1796875" style="1" customWidth="1"/>
    <col min="11" max="16384" width="9.1796875" style="1"/>
  </cols>
  <sheetData>
    <row r="1" spans="1:10" s="4" customFormat="1" ht="46" customHeight="1" x14ac:dyDescent="0.35">
      <c r="A1" s="22" t="s">
        <v>55</v>
      </c>
      <c r="B1" s="27" t="s">
        <v>0</v>
      </c>
      <c r="C1" s="32" t="s">
        <v>52</v>
      </c>
      <c r="D1" s="32"/>
      <c r="E1" s="35"/>
      <c r="F1" s="35"/>
      <c r="G1" s="35"/>
      <c r="I1" s="39" t="s">
        <v>58</v>
      </c>
      <c r="J1" s="40"/>
    </row>
    <row r="2" spans="1:10" ht="14.15" customHeight="1" x14ac:dyDescent="0.35">
      <c r="A2" s="26" t="s">
        <v>1</v>
      </c>
      <c r="B2" s="26"/>
      <c r="C2" s="26"/>
      <c r="D2" s="26"/>
      <c r="E2" s="26"/>
    </row>
    <row r="3" spans="1:10" ht="14.15" customHeight="1" x14ac:dyDescent="0.35">
      <c r="A3" s="24" t="s">
        <v>2</v>
      </c>
      <c r="B3" s="24"/>
      <c r="C3" s="24"/>
      <c r="D3" s="24"/>
      <c r="E3" s="24"/>
    </row>
    <row r="4" spans="1:10" ht="14" x14ac:dyDescent="0.35">
      <c r="A4" s="23" t="s">
        <v>3</v>
      </c>
      <c r="B4" s="23"/>
      <c r="C4" s="23"/>
      <c r="D4" s="23"/>
      <c r="E4" s="23"/>
      <c r="F4" s="24"/>
      <c r="G4" s="25"/>
      <c r="H4" s="26"/>
      <c r="I4" s="36"/>
      <c r="J4" s="24"/>
    </row>
    <row r="5" spans="1:10" ht="11.5" customHeight="1" x14ac:dyDescent="0.35"/>
    <row r="6" spans="1:10" s="2" customFormat="1" ht="14" x14ac:dyDescent="0.35">
      <c r="A6" s="43" t="s">
        <v>4</v>
      </c>
      <c r="B6" s="42" t="s">
        <v>5</v>
      </c>
      <c r="C6" s="42" t="s">
        <v>6</v>
      </c>
      <c r="D6" s="42"/>
      <c r="E6" s="42"/>
      <c r="F6" s="42"/>
      <c r="G6" s="45" t="s">
        <v>7</v>
      </c>
      <c r="H6" s="45" t="s">
        <v>8</v>
      </c>
      <c r="I6" s="44" t="s">
        <v>9</v>
      </c>
      <c r="J6" s="41" t="s">
        <v>53</v>
      </c>
    </row>
    <row r="7" spans="1:10" s="2" customFormat="1" ht="43.4" customHeight="1" x14ac:dyDescent="0.35">
      <c r="A7" s="43"/>
      <c r="B7" s="42"/>
      <c r="C7" s="19" t="s">
        <v>10</v>
      </c>
      <c r="D7" s="19" t="s">
        <v>11</v>
      </c>
      <c r="E7" s="19" t="s">
        <v>12</v>
      </c>
      <c r="F7" s="19" t="s">
        <v>13</v>
      </c>
      <c r="G7" s="45"/>
      <c r="H7" s="45"/>
      <c r="I7" s="44"/>
      <c r="J7" s="41"/>
    </row>
    <row r="8" spans="1:10" ht="224" x14ac:dyDescent="0.35">
      <c r="A8" s="18" t="s">
        <v>14</v>
      </c>
      <c r="B8" s="5" t="s">
        <v>54</v>
      </c>
      <c r="C8" s="7" t="s">
        <v>15</v>
      </c>
      <c r="D8" s="7" t="s">
        <v>16</v>
      </c>
      <c r="E8" s="7" t="s">
        <v>17</v>
      </c>
      <c r="F8" s="7" t="s">
        <v>18</v>
      </c>
      <c r="G8" s="6">
        <v>3</v>
      </c>
      <c r="H8" s="7" t="s">
        <v>19</v>
      </c>
      <c r="I8" s="33">
        <v>1</v>
      </c>
      <c r="J8" s="34" t="s">
        <v>56</v>
      </c>
    </row>
    <row r="9" spans="1:10" ht="126" customHeight="1" x14ac:dyDescent="0.35">
      <c r="A9" s="18" t="s">
        <v>20</v>
      </c>
      <c r="B9" s="7" t="s">
        <v>21</v>
      </c>
      <c r="C9" s="7" t="s">
        <v>22</v>
      </c>
      <c r="D9" s="7" t="s">
        <v>23</v>
      </c>
      <c r="E9" s="7" t="s">
        <v>24</v>
      </c>
      <c r="F9" s="7" t="s">
        <v>25</v>
      </c>
      <c r="G9" s="6">
        <v>3</v>
      </c>
      <c r="H9" s="7" t="s">
        <v>60</v>
      </c>
      <c r="I9" s="33">
        <v>2</v>
      </c>
      <c r="J9" s="5" t="s">
        <v>26</v>
      </c>
    </row>
    <row r="10" spans="1:10" ht="182" x14ac:dyDescent="0.35">
      <c r="A10" s="18" t="s">
        <v>27</v>
      </c>
      <c r="B10" s="5" t="s">
        <v>28</v>
      </c>
      <c r="C10" s="7" t="s">
        <v>29</v>
      </c>
      <c r="D10" s="7" t="s">
        <v>30</v>
      </c>
      <c r="E10" s="7" t="s">
        <v>31</v>
      </c>
      <c r="F10" s="7" t="s">
        <v>32</v>
      </c>
      <c r="G10" s="6">
        <v>3</v>
      </c>
      <c r="H10" s="7" t="s">
        <v>33</v>
      </c>
      <c r="I10" s="33">
        <v>3</v>
      </c>
      <c r="J10" s="34" t="s">
        <v>57</v>
      </c>
    </row>
    <row r="11" spans="1:10" ht="126" x14ac:dyDescent="0.35">
      <c r="A11" s="18" t="s">
        <v>34</v>
      </c>
      <c r="B11" s="28" t="s">
        <v>35</v>
      </c>
      <c r="C11" s="7" t="s">
        <v>36</v>
      </c>
      <c r="D11" s="7" t="s">
        <v>37</v>
      </c>
      <c r="E11" s="7" t="s">
        <v>38</v>
      </c>
      <c r="F11" s="7" t="s">
        <v>39</v>
      </c>
      <c r="G11" s="6">
        <v>3</v>
      </c>
      <c r="H11" s="7" t="s">
        <v>40</v>
      </c>
      <c r="I11" s="33">
        <v>3</v>
      </c>
      <c r="J11" s="34"/>
    </row>
    <row r="12" spans="1:10" ht="168" x14ac:dyDescent="0.35">
      <c r="A12" s="31" t="s">
        <v>41</v>
      </c>
      <c r="B12" s="7" t="s">
        <v>42</v>
      </c>
      <c r="C12" s="7" t="s">
        <v>43</v>
      </c>
      <c r="D12" s="7" t="s">
        <v>44</v>
      </c>
      <c r="E12" s="7" t="s">
        <v>45</v>
      </c>
      <c r="F12" s="7" t="s">
        <v>46</v>
      </c>
      <c r="G12" s="29">
        <v>3</v>
      </c>
      <c r="H12" s="7" t="s">
        <v>59</v>
      </c>
      <c r="I12" s="37">
        <v>1</v>
      </c>
      <c r="J12" s="34"/>
    </row>
    <row r="13" spans="1:10" ht="34.4" customHeight="1" x14ac:dyDescent="0.35">
      <c r="A13" s="8"/>
      <c r="B13" s="9"/>
      <c r="C13" s="9"/>
      <c r="D13" s="9"/>
      <c r="E13" s="9"/>
      <c r="F13" s="20" t="s">
        <v>47</v>
      </c>
      <c r="G13" s="21">
        <f>SUM(G8:G12)</f>
        <v>15</v>
      </c>
      <c r="H13" s="10"/>
      <c r="I13" s="38">
        <f>SUM(I8:I12)</f>
        <v>10</v>
      </c>
      <c r="J13" s="9"/>
    </row>
    <row r="14" spans="1:10" ht="12.65" customHeight="1" x14ac:dyDescent="0.35">
      <c r="G14" s="11"/>
    </row>
    <row r="15" spans="1:10" ht="12.65" customHeight="1" x14ac:dyDescent="0.35">
      <c r="G15" s="11"/>
    </row>
    <row r="16" spans="1:10" ht="15.65" customHeight="1" x14ac:dyDescent="0.35">
      <c r="A16" s="12" t="s">
        <v>48</v>
      </c>
      <c r="C16" s="11"/>
      <c r="D16" s="11"/>
      <c r="G16" s="11"/>
    </row>
    <row r="17" spans="1:7" ht="15.65" customHeight="1" x14ac:dyDescent="0.35">
      <c r="A17" s="12" t="s">
        <v>49</v>
      </c>
      <c r="C17" s="14" t="s">
        <v>50</v>
      </c>
      <c r="D17" s="11">
        <f>I13</f>
        <v>10</v>
      </c>
      <c r="E17" s="30" t="str">
        <f>IF(ISNUMBER(D17),(IF(D17&gt;=12,"kõrge risk",IF(D17&lt;=5,"madal risk","keskmine risk"))),"")</f>
        <v>keskmine risk</v>
      </c>
      <c r="F17" s="13"/>
      <c r="G17" s="11"/>
    </row>
    <row r="18" spans="1:7" ht="15.65" customHeight="1" x14ac:dyDescent="0.35">
      <c r="A18" s="12" t="s">
        <v>51</v>
      </c>
      <c r="C18" s="11"/>
      <c r="D18" s="11"/>
      <c r="F18" s="13"/>
      <c r="G18" s="11"/>
    </row>
    <row r="19" spans="1:7" ht="15.65" customHeight="1" x14ac:dyDescent="0.35">
      <c r="G19" s="11"/>
    </row>
    <row r="20" spans="1:7" ht="15.65" customHeight="1" x14ac:dyDescent="0.35">
      <c r="G20" s="11"/>
    </row>
    <row r="21" spans="1:7" ht="34.4" customHeight="1" x14ac:dyDescent="0.35">
      <c r="D21" s="15"/>
      <c r="E21" s="2"/>
      <c r="G21" s="16"/>
    </row>
    <row r="22" spans="1:7" ht="34.4" customHeight="1" x14ac:dyDescent="0.35">
      <c r="D22" s="15"/>
      <c r="E22" s="2"/>
      <c r="G22" s="17"/>
    </row>
    <row r="23" spans="1:7" ht="34.4" customHeight="1" x14ac:dyDescent="0.35">
      <c r="D23" s="15"/>
    </row>
  </sheetData>
  <autoFilter ref="A6:J13" xr:uid="{00000000-0001-0000-0000-000000000000}">
    <filterColumn colId="2" showButton="0"/>
    <filterColumn colId="3" showButton="0"/>
    <filterColumn colId="4" showButton="0"/>
  </autoFilter>
  <mergeCells count="8">
    <mergeCell ref="I1:J1"/>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b483750-598d-46a0-877d-052f8f804d23" xsi:nil="true"/>
    <lcf76f155ced4ddcb4097134ff3c332f xmlns="77f4b228-5c5e-4c99-8e73-bfc2013a227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32E5E7AD7135F4FA7538BF24EF57381" ma:contentTypeVersion="13" ma:contentTypeDescription="Loo uus dokument" ma:contentTypeScope="" ma:versionID="b653a4287f7cc7bd0f08835d85225409">
  <xsd:schema xmlns:xsd="http://www.w3.org/2001/XMLSchema" xmlns:xs="http://www.w3.org/2001/XMLSchema" xmlns:p="http://schemas.microsoft.com/office/2006/metadata/properties" xmlns:ns2="77f4b228-5c5e-4c99-8e73-bfc2013a2272" xmlns:ns3="9b483750-598d-46a0-877d-052f8f804d23" targetNamespace="http://schemas.microsoft.com/office/2006/metadata/properties" ma:root="true" ma:fieldsID="9e77fd6851769428c04273411f5a65f6" ns2:_="" ns3:_="">
    <xsd:import namespace="77f4b228-5c5e-4c99-8e73-bfc2013a2272"/>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4b228-5c5e-4c99-8e73-bfc2013a22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21a5f90-4d8f-4695-944a-91a81f20676f}"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12D0E6-357F-4CEA-AD5E-32D251D7A4FB}">
  <ds:schemaRefs>
    <ds:schemaRef ds:uri="http://www.w3.org/XML/1998/namespace"/>
    <ds:schemaRef ds:uri="94dcc8db-136e-4eb2-8a3f-636953334c12"/>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 ds:uri="b2ad826c-5e31-45c9-9b04-6c25910456e1"/>
    <ds:schemaRef ds:uri="http://schemas.microsoft.com/office/2006/metadata/properties"/>
    <ds:schemaRef ds:uri="9b483750-598d-46a0-877d-052f8f804d23"/>
    <ds:schemaRef ds:uri="77f4b228-5c5e-4c99-8e73-bfc2013a2272"/>
  </ds:schemaRefs>
</ds:datastoreItem>
</file>

<file path=customXml/itemProps2.xml><?xml version="1.0" encoding="utf-8"?>
<ds:datastoreItem xmlns:ds="http://schemas.openxmlformats.org/officeDocument/2006/customXml" ds:itemID="{306EDAF4-7097-45C5-A0E3-5EBBB5EF0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4b228-5c5e-4c99-8e73-bfc2013a2272"/>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96916D-502D-43CB-BE90-7096ACE78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Mikk Vahtrus - MKM</cp:lastModifiedBy>
  <cp:revision/>
  <dcterms:created xsi:type="dcterms:W3CDTF">2020-05-05T05:18:25Z</dcterms:created>
  <dcterms:modified xsi:type="dcterms:W3CDTF">2025-12-17T06:18:27Z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0x010100132E5E7AD7135F4FA7538BF24EF57381</vt:lpwstr>
  </property>
  <property fmtid="{D5CDD505-2E9C-101B-9397-08002B2CF9AE}" pid="3" name="MSIP_Label_defa4170-0d19-0005-0004-bc88714345d2_Enabled">
    <vt:lpwstr>true</vt:lpwstr>
  </property>
  <property fmtid="{D5CDD505-2E9C-101B-9397-08002B2CF9AE}" pid="4" name="MSIP_Label_defa4170-0d19-0005-0004-bc88714345d2_SetDate">
    <vt:lpwstr>2025-08-21T09:04:38Z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42d4e579-5117-44c1-948c-11d70550c1cf</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MediaServiceImageTags">
    <vt:lpwstr/>
  </property>
</Properties>
</file>